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L5 Selling/Overview, Pricing, Agreements/"/>
    </mc:Choice>
  </mc:AlternateContent>
  <xr:revisionPtr revIDLastSave="0" documentId="8_{8C3B1185-1ED2-C14E-9862-A48991422397}" xr6:coauthVersionLast="47" xr6:coauthVersionMax="47" xr10:uidLastSave="{00000000-0000-0000-0000-000000000000}"/>
  <bookViews>
    <workbookView xWindow="0" yWindow="500" windowWidth="29040" windowHeight="15720" xr2:uid="{B19FCD8B-41A3-4681-BDD6-21451D3C436B}"/>
  </bookViews>
  <sheets>
    <sheet name="Level 5 Coaching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18" i="1"/>
  <c r="C17" i="1" s="1"/>
  <c r="C21" i="1" s="1"/>
  <c r="C23" i="1" s="1"/>
  <c r="C24" i="1" s="1"/>
</calcChain>
</file>

<file path=xl/sharedStrings.xml><?xml version="1.0" encoding="utf-8"?>
<sst xmlns="http://schemas.openxmlformats.org/spreadsheetml/2006/main" count="16" uniqueCount="16">
  <si>
    <t>Total Number of Sales Representatives</t>
  </si>
  <si>
    <t>How many are already Level 4 &amp; 5?</t>
  </si>
  <si>
    <t>Level 4 &amp; 5 are how many times more profitable than Level 1-3?</t>
  </si>
  <si>
    <t>LEVEL FIVE COACHING PROGRAM OUTCOMES</t>
  </si>
  <si>
    <t>Estimated Ave Level 4 &amp; 5 Revenue/Rep ($):</t>
  </si>
  <si>
    <t>Estimated Ave Level 1-3 Revenue/Rep ($):</t>
  </si>
  <si>
    <t>Current Total Revenue ($):</t>
  </si>
  <si>
    <t>Estimated Post Program Revenue ($):</t>
  </si>
  <si>
    <t>Increased Revenue Generated ($):</t>
  </si>
  <si>
    <t>CURRENT STATE OF PLAY</t>
  </si>
  <si>
    <t>How many Level 1-3 could move to Level 4 &amp; 5 (%)?</t>
  </si>
  <si>
    <t>Percentage Increased Revenue Generated (%):</t>
  </si>
  <si>
    <t>Please fill in the values for the orange cells</t>
  </si>
  <si>
    <t>Total Sales Team Revenue ($):</t>
  </si>
  <si>
    <t>Average Gross Margin (%):</t>
  </si>
  <si>
    <t>LEVEL 5 COACHING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</si>
</sst>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7" xfId="0" applyFont="1" applyBorder="1" applyAlignment="1">
      <alignment horizontal="left" vertical="center" indent="2"/>
    </xf>
    <xf numFmtId="0" fontId="4" fillId="0" borderId="3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1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9" fontId="6" fillId="2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9" fontId="6" fillId="2" borderId="6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9" fontId="6" fillId="3" borderId="6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indent="2"/>
    </xf>
    <xf numFmtId="0" fontId="4" fillId="4" borderId="10" xfId="0" applyFont="1" applyFill="1" applyBorder="1" applyAlignment="1">
      <alignment horizontal="left" vertical="center" indent="2"/>
    </xf>
    <xf numFmtId="0" fontId="1" fillId="4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EAEAEA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7C2E-7B1E-4988-B62C-1CCCB3F58A8E}">
  <dimension ref="B2:F24"/>
  <sheetViews>
    <sheetView tabSelected="1" zoomScale="120" zoomScaleNormal="120" workbookViewId="0">
      <selection activeCell="C23" sqref="C23"/>
    </sheetView>
  </sheetViews>
  <sheetFormatPr baseColWidth="10" defaultColWidth="8.83203125" defaultRowHeight="15" x14ac:dyDescent="0.2"/>
  <cols>
    <col min="1" max="1" width="3.6640625" customWidth="1"/>
    <col min="2" max="2" width="78.83203125" customWidth="1"/>
    <col min="3" max="3" width="19.1640625" style="1" customWidth="1"/>
  </cols>
  <sheetData>
    <row r="2" spans="2:6" ht="26" x14ac:dyDescent="0.3">
      <c r="B2" s="17" t="s">
        <v>15</v>
      </c>
      <c r="C2" s="17"/>
    </row>
    <row r="3" spans="2:6" ht="26" x14ac:dyDescent="0.3">
      <c r="B3" s="6"/>
    </row>
    <row r="4" spans="2:6" ht="19" x14ac:dyDescent="0.25">
      <c r="B4" s="18" t="s">
        <v>12</v>
      </c>
      <c r="C4" s="18"/>
    </row>
    <row r="5" spans="2:6" ht="16" thickBot="1" x14ac:dyDescent="0.25"/>
    <row r="6" spans="2:6" ht="30" customHeight="1" thickBot="1" x14ac:dyDescent="0.35">
      <c r="B6" s="19" t="s">
        <v>9</v>
      </c>
      <c r="C6" s="20"/>
      <c r="F6" s="2"/>
    </row>
    <row r="7" spans="2:6" ht="27.75" customHeight="1" x14ac:dyDescent="0.2">
      <c r="B7" s="3" t="s">
        <v>0</v>
      </c>
      <c r="C7" s="7">
        <v>80</v>
      </c>
    </row>
    <row r="8" spans="2:6" ht="27.75" customHeight="1" x14ac:dyDescent="0.2">
      <c r="B8" s="4" t="s">
        <v>1</v>
      </c>
      <c r="C8" s="8">
        <v>12</v>
      </c>
    </row>
    <row r="9" spans="2:6" ht="27.75" customHeight="1" x14ac:dyDescent="0.2">
      <c r="B9" s="4" t="s">
        <v>10</v>
      </c>
      <c r="C9" s="9">
        <v>0.3</v>
      </c>
    </row>
    <row r="10" spans="2:6" ht="27.75" customHeight="1" x14ac:dyDescent="0.2">
      <c r="B10" s="4" t="s">
        <v>2</v>
      </c>
      <c r="C10" s="8">
        <v>1.75</v>
      </c>
    </row>
    <row r="11" spans="2:6" ht="27.75" customHeight="1" x14ac:dyDescent="0.2">
      <c r="B11" s="4" t="s">
        <v>13</v>
      </c>
      <c r="C11" s="10">
        <v>50000000</v>
      </c>
    </row>
    <row r="12" spans="2:6" ht="27.75" customHeight="1" thickBot="1" x14ac:dyDescent="0.25">
      <c r="B12" s="5" t="s">
        <v>14</v>
      </c>
      <c r="C12" s="11">
        <v>0.65</v>
      </c>
    </row>
    <row r="15" spans="2:6" ht="16" thickBot="1" x14ac:dyDescent="0.25"/>
    <row r="16" spans="2:6" ht="30" customHeight="1" thickBot="1" x14ac:dyDescent="0.25">
      <c r="B16" s="19" t="s">
        <v>3</v>
      </c>
      <c r="C16" s="20"/>
    </row>
    <row r="17" spans="2:3" ht="27.75" customHeight="1" x14ac:dyDescent="0.2">
      <c r="B17" s="3" t="s">
        <v>4</v>
      </c>
      <c r="C17" s="12">
        <f>(C11-(C18*(C7-C8)))/C8</f>
        <v>983146.06741573045</v>
      </c>
    </row>
    <row r="18" spans="2:3" ht="27.75" customHeight="1" x14ac:dyDescent="0.2">
      <c r="B18" s="4" t="s">
        <v>5</v>
      </c>
      <c r="C18" s="13">
        <f>C11/((C8*C10)+(C7-C8))</f>
        <v>561797.75280898879</v>
      </c>
    </row>
    <row r="19" spans="2:3" ht="5" customHeight="1" x14ac:dyDescent="0.2">
      <c r="B19" s="15"/>
      <c r="C19" s="16"/>
    </row>
    <row r="20" spans="2:3" ht="27.75" customHeight="1" x14ac:dyDescent="0.2">
      <c r="B20" s="4" t="s">
        <v>6</v>
      </c>
      <c r="C20" s="13">
        <f>C11</f>
        <v>50000000</v>
      </c>
    </row>
    <row r="21" spans="2:3" ht="27.75" customHeight="1" x14ac:dyDescent="0.2">
      <c r="B21" s="4" t="s">
        <v>7</v>
      </c>
      <c r="C21" s="13">
        <f>((((C7-C8)*C9)+C8)*C17)+((C7-(((C7-C8)*C9)+C8))*C18)</f>
        <v>58595505.61797753</v>
      </c>
    </row>
    <row r="22" spans="2:3" ht="5" customHeight="1" x14ac:dyDescent="0.2">
      <c r="B22" s="15"/>
      <c r="C22" s="16"/>
    </row>
    <row r="23" spans="2:3" ht="27.75" customHeight="1" x14ac:dyDescent="0.2">
      <c r="B23" s="4" t="s">
        <v>8</v>
      </c>
      <c r="C23" s="13">
        <f>C21-C20</f>
        <v>8595505.6179775298</v>
      </c>
    </row>
    <row r="24" spans="2:3" ht="27.75" customHeight="1" thickBot="1" x14ac:dyDescent="0.25">
      <c r="B24" s="5" t="s">
        <v>11</v>
      </c>
      <c r="C24" s="14">
        <f>C23/C20</f>
        <v>0.17191011235955059</v>
      </c>
    </row>
  </sheetData>
  <mergeCells count="6">
    <mergeCell ref="B22:C22"/>
    <mergeCell ref="B2:C2"/>
    <mergeCell ref="B4:C4"/>
    <mergeCell ref="B6:C6"/>
    <mergeCell ref="B16:C16"/>
    <mergeCell ref="B19:C19"/>
  </mergeCells>
  <pageMargins left="0.7" right="0.7" top="0.75" bottom="0.75" header="0.3" footer="0.3"/>
  <pageSetup paperSize="9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Level 5 Coaching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David Pearson</cp:lastModifiedBy>
  <dcterms:created xsi:type="dcterms:W3CDTF">2023-08-03T05:25:26Z</dcterms:created>
  <dcterms:modified xsi:type="dcterms:W3CDTF">2023-12-05T17:47:43Z</dcterms:modified>
</cp:coreProperties>
</file>